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20. PROPUESTAS COOPERACIÓN/06. PNUD - VICTIMAS/8. TDRS RUTA FINANCIERA/"/>
    </mc:Choice>
  </mc:AlternateContent>
  <xr:revisionPtr revIDLastSave="129" documentId="8_{9944E173-EF46-4B0F-9B8F-02FDE5EACACA}" xr6:coauthVersionLast="47" xr6:coauthVersionMax="47" xr10:uidLastSave="{1189949B-6072-44A5-A035-3002EB7D0BC8}"/>
  <bookViews>
    <workbookView xWindow="-110" yWindow="-110" windowWidth="19420" windowHeight="10300" xr2:uid="{DCB5DC8F-D40A-4B02-9AEB-DB528CE1384E}"/>
  </bookViews>
  <sheets>
    <sheet name="Población Víctim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 s="1"/>
  <c r="F20" i="1"/>
  <c r="G20" i="1" s="1"/>
  <c r="C53" i="1"/>
  <c r="C52" i="1"/>
  <c r="C51" i="1"/>
  <c r="C50" i="1"/>
  <c r="C49" i="1"/>
  <c r="F26" i="1"/>
  <c r="G26" i="1" s="1"/>
  <c r="F25" i="1"/>
  <c r="G25" i="1" s="1"/>
  <c r="F45" i="1"/>
  <c r="G45" i="1" s="1"/>
  <c r="G46" i="1" s="1"/>
  <c r="F39" i="1"/>
  <c r="G39" i="1" s="1"/>
  <c r="G40" i="1" s="1"/>
  <c r="F28" i="1" l="1"/>
  <c r="F40" i="1"/>
  <c r="F46" i="1"/>
  <c r="D53" i="1" l="1"/>
  <c r="E53" i="1" s="1"/>
  <c r="D52" i="1"/>
  <c r="E52" i="1" s="1"/>
  <c r="G28" i="1"/>
  <c r="D50" i="1"/>
  <c r="F50" i="1" s="1"/>
  <c r="F34" i="1"/>
  <c r="G34" i="1" s="1"/>
  <c r="F33" i="1"/>
  <c r="G33" i="1" s="1"/>
  <c r="F32" i="1"/>
  <c r="F19" i="1"/>
  <c r="G19" i="1" s="1"/>
  <c r="F17" i="1"/>
  <c r="G17" i="1" s="1"/>
  <c r="F16" i="1"/>
  <c r="G16" i="1" s="1"/>
  <c r="F15" i="1"/>
  <c r="G15" i="1" l="1"/>
  <c r="F21" i="1"/>
  <c r="F35" i="1"/>
  <c r="D51" i="1" s="1"/>
  <c r="E51" i="1" s="1"/>
  <c r="G32" i="1"/>
  <c r="G21" i="1" l="1"/>
  <c r="D49" i="1"/>
  <c r="G35" i="1"/>
  <c r="D54" i="1" l="1"/>
  <c r="F54" i="1" s="1"/>
  <c r="F49" i="1"/>
  <c r="E50" i="1"/>
  <c r="E49" i="1"/>
  <c r="E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Paola Castro Angulo</author>
  </authors>
  <commentList>
    <comment ref="E25" authorId="0" shapeId="0" xr:uid="{19A7E8DD-7DFB-4FCE-BE4B-062859189BFE}">
      <text>
        <r>
          <rPr>
            <sz val="9"/>
            <color indexed="81"/>
            <rFont val="Tahoma"/>
            <family val="2"/>
          </rPr>
          <t>Se deben realizar tantas sesiones de formación como sean necesarias para permitir la capacitación de 40 participantes de la UARIV y el PNUD.</t>
        </r>
      </text>
    </comment>
    <comment ref="E32" authorId="0" shapeId="0" xr:uid="{4169B7CF-34B1-4946-B14A-DAC96A919FE9}">
      <text>
        <r>
          <rPr>
            <sz val="9"/>
            <color indexed="81"/>
            <rFont val="Tahoma"/>
            <family val="2"/>
          </rPr>
          <t>Se deben realizar tantas sesiones de formación presenciales como sean necesarias para capacitar a un total de 600 unidades productivas en los municipios priorizados.
El valor del pago es por 200 unidades productivas que cumplan los requisitos de formación indicados en los TDRs.</t>
        </r>
      </text>
    </comment>
  </commentList>
</comments>
</file>

<file path=xl/sharedStrings.xml><?xml version="1.0" encoding="utf-8"?>
<sst xmlns="http://schemas.openxmlformats.org/spreadsheetml/2006/main" count="62" uniqueCount="43">
  <si>
    <t>Indicaciones:</t>
  </si>
  <si>
    <t>Se deben diligenciar las celdas en verde.</t>
  </si>
  <si>
    <t xml:space="preserve">El presupuesto se elabora en función de los entregables por componente </t>
  </si>
  <si>
    <r>
      <rPr>
        <b/>
        <sz val="9"/>
        <color theme="1"/>
        <rFont val="Calibri"/>
        <family val="2"/>
        <scheme val="minor"/>
      </rPr>
      <t>Entregable 1:</t>
    </r>
    <r>
      <rPr>
        <sz val="9"/>
        <color theme="1"/>
        <rFont val="Calibri"/>
        <family val="2"/>
        <scheme val="minor"/>
      </rPr>
      <t xml:space="preserve">  El valor no podrá superar el 5% del total de la oferta económica presentada por el proponente.</t>
    </r>
  </si>
  <si>
    <r>
      <rPr>
        <b/>
        <sz val="9"/>
        <color theme="1"/>
        <rFont val="Calibri"/>
        <family val="2"/>
        <scheme val="minor"/>
      </rPr>
      <t xml:space="preserve">Entregable 2: </t>
    </r>
    <r>
      <rPr>
        <sz val="9"/>
        <color theme="1"/>
        <rFont val="Calibri"/>
        <family val="2"/>
        <scheme val="minor"/>
      </rPr>
      <t xml:space="preserve"> El valor no podrá superar el 5% del total de la oferta económica presentada por el proponente.</t>
    </r>
  </si>
  <si>
    <t>Entregable</t>
  </si>
  <si>
    <t>Valor unitario sin IVA</t>
  </si>
  <si>
    <t>Cantidad</t>
  </si>
  <si>
    <t>Valor total sin IVA</t>
  </si>
  <si>
    <t>Valor total con IVA</t>
  </si>
  <si>
    <t>Plan de trabajo</t>
  </si>
  <si>
    <t>Metodología de formación de formadores, formación educación financiera y asesorías cortas</t>
  </si>
  <si>
    <t>Protocolo de atención a víctimas</t>
  </si>
  <si>
    <t>Caso práctico</t>
  </si>
  <si>
    <t>Evaluación de conocimientos por sesión o temática</t>
  </si>
  <si>
    <t>Guia del formador</t>
  </si>
  <si>
    <t>VALOR TOTAL ETAPA CONVOCATORIA EMPRESAS BENEFICIARIAS Y PREPARACIÓN</t>
  </si>
  <si>
    <t>Sesiones de formación sincrónica (vídeos de la sesión)</t>
  </si>
  <si>
    <t>Base de datos de los asistentes</t>
  </si>
  <si>
    <t>VALOR TOTAL FORMACIÓN DE FORMADORES</t>
  </si>
  <si>
    <t xml:space="preserve">Base de datos de los asistentes a cada sesión </t>
  </si>
  <si>
    <t>Resultado de las evaluaciones de conocimiento y análisis consolidado</t>
  </si>
  <si>
    <t>VALOR TOTAL FORMACIÓN EN EDUCACIÓN FINANCIERA</t>
  </si>
  <si>
    <t>Informe por empresa de asesoría corta (incluye certificado o correo)</t>
  </si>
  <si>
    <t>VALOR TOTAL MENTORÍAS CORTAS</t>
  </si>
  <si>
    <t>5. CIERRE</t>
  </si>
  <si>
    <t>Cantidad de entregables</t>
  </si>
  <si>
    <t>Informe conclusiones finales de la Ruta</t>
  </si>
  <si>
    <t>VALOR TOTAL INFORME CONCLUSIONES</t>
  </si>
  <si>
    <t>ACTIVIDADES</t>
  </si>
  <si>
    <t>VALOR TOTAL SIN IVA</t>
  </si>
  <si>
    <t>VALOR TOTAL CON IVA</t>
  </si>
  <si>
    <t>VALIDACIONES</t>
  </si>
  <si>
    <t>VALOR TOTAL PROPUESTA ECONÓMICA</t>
  </si>
  <si>
    <t>Resultados evaluación de conocimiento</t>
  </si>
  <si>
    <t>*La cantidad de empresas dependerá de las efectivamente asesoradas, 360 es el número máximo</t>
  </si>
  <si>
    <t>Formación presencial (200 unidades productivas)</t>
  </si>
  <si>
    <t>INVITACIÓN PÚBLICA PARA LA SELECCIÓN Y CONTRATACIÓN DE UN CONSULTOR PARA LA PRESTACIÓN DE SERVICIOS DE FORMACIÓN PRESENCIAL EN EDUCACIÓN FINANCIERA Y MENTORÍAS CORTAS</t>
  </si>
  <si>
    <t xml:space="preserve">Total presupuesto más IVA </t>
  </si>
  <si>
    <t>COMPONENTE 1. ALISTAMIENTO</t>
  </si>
  <si>
    <t>COMPONENTE 2. FORMACIÓN DE FORMADORES</t>
  </si>
  <si>
    <t>COMPONENTE 3. FORMACIÓN EN EDUCACIÓN FINANCIERA</t>
  </si>
  <si>
    <t>COMPONENTE 4. MENTORÍAS CORTAS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</si>
</sst>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wrapText="1"/>
    </xf>
    <xf numFmtId="0" fontId="6" fillId="0" borderId="0" xfId="0" applyFont="1"/>
    <xf numFmtId="44" fontId="6" fillId="0" borderId="0" xfId="1" applyFont="1"/>
    <xf numFmtId="44" fontId="6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2" borderId="0" xfId="0" applyFont="1" applyFill="1"/>
    <xf numFmtId="0" fontId="5" fillId="2" borderId="0" xfId="0" applyFont="1" applyFill="1"/>
    <xf numFmtId="0" fontId="8" fillId="4" borderId="0" xfId="0" applyFont="1" applyFill="1" applyAlignment="1">
      <alignment horizontal="center"/>
    </xf>
    <xf numFmtId="44" fontId="8" fillId="4" borderId="0" xfId="0" applyNumberFormat="1" applyFont="1" applyFill="1"/>
    <xf numFmtId="44" fontId="6" fillId="3" borderId="0" xfId="1" applyFont="1" applyFill="1"/>
    <xf numFmtId="44" fontId="8" fillId="2" borderId="0" xfId="0" applyNumberFormat="1" applyFont="1" applyFill="1"/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44" fontId="6" fillId="3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44" fontId="6" fillId="0" borderId="0" xfId="0" applyNumberFormat="1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 indent="1"/>
    </xf>
    <xf numFmtId="44" fontId="3" fillId="0" borderId="0" xfId="1" applyFont="1" applyAlignment="1">
      <alignment horizontal="left" wrapText="1"/>
    </xf>
    <xf numFmtId="0" fontId="12" fillId="0" borderId="0" xfId="0" applyFont="1"/>
    <xf numFmtId="9" fontId="0" fillId="0" borderId="0" xfId="0" applyNumberForma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13073</xdr:colOff>
      <xdr:row>1</xdr:row>
      <xdr:rowOff>43329</xdr:rowOff>
    </xdr:from>
    <xdr:to>
      <xdr:col>7</xdr:col>
      <xdr:colOff>121023</xdr:colOff>
      <xdr:row>3</xdr:row>
      <xdr:rowOff>257641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F6FA02-C82A-4E80-81FE-C15B93E61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623" y="233829"/>
          <a:ext cx="1806575" cy="4667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08E2-3659-4839-97FD-B086937E1D79}">
  <dimension ref="B1:J56"/>
  <sheetViews>
    <sheetView showGridLines="0" tabSelected="1" zoomScale="85" zoomScaleNormal="85" workbookViewId="0">
      <selection activeCell="F54" sqref="F54:G54"/>
    </sheetView>
  </sheetViews>
  <sheetFormatPr baseColWidth="10" defaultColWidth="11.453125" defaultRowHeight="14.5" x14ac:dyDescent="0.35"/>
  <cols>
    <col min="2" max="2" width="2.81640625" customWidth="1"/>
    <col min="3" max="3" width="53.81640625" customWidth="1"/>
    <col min="4" max="4" width="19.453125" customWidth="1"/>
    <col min="5" max="5" width="24.7265625" customWidth="1"/>
    <col min="6" max="6" width="21.7265625" customWidth="1"/>
    <col min="7" max="7" width="24.26953125" customWidth="1"/>
    <col min="8" max="8" width="2.81640625" customWidth="1"/>
  </cols>
  <sheetData>
    <row r="1" spans="2:10" ht="15" thickBot="1" x14ac:dyDescent="0.4"/>
    <row r="2" spans="2:10" ht="6" customHeight="1" x14ac:dyDescent="0.35">
      <c r="B2" s="1"/>
      <c r="C2" s="2"/>
      <c r="D2" s="2"/>
      <c r="E2" s="2"/>
      <c r="F2" s="2"/>
      <c r="G2" s="2"/>
      <c r="H2" s="3"/>
    </row>
    <row r="3" spans="2:10" x14ac:dyDescent="0.35">
      <c r="B3" s="4"/>
      <c r="H3" s="5"/>
    </row>
    <row r="4" spans="2:10" ht="64.5" customHeight="1" x14ac:dyDescent="0.35">
      <c r="B4" s="4"/>
      <c r="C4" s="36" t="s">
        <v>37</v>
      </c>
      <c r="D4" s="37"/>
      <c r="E4" s="37"/>
      <c r="F4" s="37"/>
      <c r="G4" s="37"/>
      <c r="H4" s="5"/>
    </row>
    <row r="5" spans="2:10" ht="14.15" customHeight="1" x14ac:dyDescent="0.35">
      <c r="B5" s="4"/>
      <c r="C5" s="6"/>
      <c r="H5" s="5"/>
    </row>
    <row r="6" spans="2:10" x14ac:dyDescent="0.35">
      <c r="B6" s="4"/>
      <c r="C6" s="7" t="s">
        <v>0</v>
      </c>
      <c r="H6" s="5"/>
    </row>
    <row r="7" spans="2:10" x14ac:dyDescent="0.35">
      <c r="B7" s="4"/>
      <c r="C7" s="8" t="s">
        <v>1</v>
      </c>
      <c r="H7" s="5"/>
    </row>
    <row r="8" spans="2:10" x14ac:dyDescent="0.35">
      <c r="B8" s="4"/>
      <c r="C8" s="8" t="s">
        <v>2</v>
      </c>
      <c r="H8" s="5"/>
    </row>
    <row r="9" spans="2:10" x14ac:dyDescent="0.35">
      <c r="B9" s="4"/>
      <c r="C9" s="32" t="s">
        <v>3</v>
      </c>
      <c r="D9" s="12"/>
      <c r="E9" s="12"/>
      <c r="F9" s="12"/>
      <c r="G9" s="12"/>
      <c r="H9" s="5"/>
      <c r="J9" s="35"/>
    </row>
    <row r="10" spans="2:10" x14ac:dyDescent="0.35">
      <c r="B10" s="4"/>
      <c r="C10" s="32" t="s">
        <v>4</v>
      </c>
      <c r="D10" s="12"/>
      <c r="E10" s="12"/>
      <c r="F10" s="12"/>
      <c r="G10" s="12"/>
      <c r="H10" s="5"/>
      <c r="J10" s="35"/>
    </row>
    <row r="11" spans="2:10" x14ac:dyDescent="0.35">
      <c r="B11" s="4"/>
      <c r="C11" s="34" t="s">
        <v>38</v>
      </c>
      <c r="D11" s="33">
        <v>403361345</v>
      </c>
      <c r="E11" s="12"/>
      <c r="F11" s="12"/>
      <c r="G11" s="12"/>
      <c r="H11" s="5"/>
    </row>
    <row r="12" spans="2:10" x14ac:dyDescent="0.35">
      <c r="B12" s="4"/>
      <c r="C12" s="8"/>
      <c r="H12" s="5"/>
    </row>
    <row r="13" spans="2:10" x14ac:dyDescent="0.35">
      <c r="B13" s="4"/>
      <c r="C13" s="18" t="s">
        <v>39</v>
      </c>
      <c r="D13" s="19"/>
      <c r="E13" s="19"/>
      <c r="F13" s="19"/>
      <c r="G13" s="19"/>
      <c r="H13" s="5"/>
    </row>
    <row r="14" spans="2:10" x14ac:dyDescent="0.35">
      <c r="B14" s="4"/>
      <c r="C14" s="20" t="s">
        <v>5</v>
      </c>
      <c r="D14" s="20" t="s">
        <v>6</v>
      </c>
      <c r="E14" s="20" t="s">
        <v>7</v>
      </c>
      <c r="F14" s="20" t="s">
        <v>8</v>
      </c>
      <c r="G14" s="20" t="s">
        <v>9</v>
      </c>
      <c r="H14" s="5"/>
    </row>
    <row r="15" spans="2:10" x14ac:dyDescent="0.35">
      <c r="B15" s="4"/>
      <c r="C15" s="13" t="s">
        <v>10</v>
      </c>
      <c r="D15" s="22"/>
      <c r="E15" s="24">
        <v>1</v>
      </c>
      <c r="F15" s="15">
        <f>D15*E15</f>
        <v>0</v>
      </c>
      <c r="G15" s="15">
        <f>F15*1.19</f>
        <v>0</v>
      </c>
      <c r="H15" s="5"/>
    </row>
    <row r="16" spans="2:10" ht="26.5" x14ac:dyDescent="0.35">
      <c r="B16" s="4"/>
      <c r="C16" s="27" t="s">
        <v>11</v>
      </c>
      <c r="D16" s="28"/>
      <c r="E16" s="29">
        <v>1</v>
      </c>
      <c r="F16" s="30">
        <f t="shared" ref="F16:F20" si="0">D16*E16</f>
        <v>0</v>
      </c>
      <c r="G16" s="30">
        <f t="shared" ref="G16:G21" si="1">F16*1.19</f>
        <v>0</v>
      </c>
      <c r="H16" s="5"/>
    </row>
    <row r="17" spans="2:8" x14ac:dyDescent="0.35">
      <c r="B17" s="4"/>
      <c r="C17" s="13" t="s">
        <v>12</v>
      </c>
      <c r="D17" s="22"/>
      <c r="E17" s="24">
        <v>1</v>
      </c>
      <c r="F17" s="15">
        <f t="shared" si="0"/>
        <v>0</v>
      </c>
      <c r="G17" s="15">
        <f t="shared" si="1"/>
        <v>0</v>
      </c>
      <c r="H17" s="5"/>
    </row>
    <row r="18" spans="2:8" x14ac:dyDescent="0.35">
      <c r="B18" s="4"/>
      <c r="C18" s="13" t="s">
        <v>13</v>
      </c>
      <c r="D18" s="22"/>
      <c r="E18" s="24">
        <v>1</v>
      </c>
      <c r="F18" s="15"/>
      <c r="G18" s="15"/>
      <c r="H18" s="5"/>
    </row>
    <row r="19" spans="2:8" x14ac:dyDescent="0.35">
      <c r="B19" s="4"/>
      <c r="C19" s="13" t="s">
        <v>14</v>
      </c>
      <c r="D19" s="22"/>
      <c r="E19" s="24">
        <v>1</v>
      </c>
      <c r="F19" s="15">
        <f t="shared" si="0"/>
        <v>0</v>
      </c>
      <c r="G19" s="15">
        <f t="shared" si="1"/>
        <v>0</v>
      </c>
      <c r="H19" s="5"/>
    </row>
    <row r="20" spans="2:8" x14ac:dyDescent="0.35">
      <c r="B20" s="4"/>
      <c r="C20" s="13" t="s">
        <v>15</v>
      </c>
      <c r="D20" s="22"/>
      <c r="E20" s="24">
        <v>1</v>
      </c>
      <c r="F20" s="15">
        <f t="shared" si="0"/>
        <v>0</v>
      </c>
      <c r="G20" s="15">
        <f t="shared" si="1"/>
        <v>0</v>
      </c>
      <c r="H20" s="5"/>
    </row>
    <row r="21" spans="2:8" x14ac:dyDescent="0.35">
      <c r="B21" s="4"/>
      <c r="C21" s="38" t="s">
        <v>16</v>
      </c>
      <c r="D21" s="38"/>
      <c r="E21" s="38"/>
      <c r="F21" s="21">
        <f>SUM(F15:F20)</f>
        <v>0</v>
      </c>
      <c r="G21" s="21">
        <f t="shared" si="1"/>
        <v>0</v>
      </c>
      <c r="H21" s="5"/>
    </row>
    <row r="22" spans="2:8" x14ac:dyDescent="0.35">
      <c r="B22" s="4"/>
      <c r="C22" s="8"/>
      <c r="H22" s="5"/>
    </row>
    <row r="23" spans="2:8" x14ac:dyDescent="0.35">
      <c r="B23" s="4"/>
      <c r="C23" s="18" t="s">
        <v>40</v>
      </c>
      <c r="D23" s="19"/>
      <c r="E23" s="19"/>
      <c r="F23" s="19"/>
      <c r="G23" s="19"/>
      <c r="H23" s="5"/>
    </row>
    <row r="24" spans="2:8" x14ac:dyDescent="0.35">
      <c r="B24" s="4"/>
      <c r="C24" s="20" t="s">
        <v>5</v>
      </c>
      <c r="D24" s="20" t="s">
        <v>6</v>
      </c>
      <c r="E24" s="20" t="s">
        <v>7</v>
      </c>
      <c r="F24" s="20" t="s">
        <v>8</v>
      </c>
      <c r="G24" s="20" t="s">
        <v>9</v>
      </c>
      <c r="H24" s="5"/>
    </row>
    <row r="25" spans="2:8" x14ac:dyDescent="0.35">
      <c r="B25" s="4"/>
      <c r="C25" s="13" t="s">
        <v>17</v>
      </c>
      <c r="D25" s="22"/>
      <c r="E25" s="25"/>
      <c r="F25" s="15">
        <f>D25*E25</f>
        <v>0</v>
      </c>
      <c r="G25" s="15">
        <f>F25*1.19</f>
        <v>0</v>
      </c>
      <c r="H25" s="5"/>
    </row>
    <row r="26" spans="2:8" x14ac:dyDescent="0.35">
      <c r="B26" s="4"/>
      <c r="C26" s="13" t="s">
        <v>18</v>
      </c>
      <c r="D26" s="22"/>
      <c r="E26" s="24">
        <v>1</v>
      </c>
      <c r="F26" s="15">
        <f t="shared" ref="F26" si="2">D26*E26</f>
        <v>0</v>
      </c>
      <c r="G26" s="15">
        <f t="shared" ref="G26:G28" si="3">F26*1.19</f>
        <v>0</v>
      </c>
      <c r="H26" s="5"/>
    </row>
    <row r="27" spans="2:8" x14ac:dyDescent="0.35">
      <c r="B27" s="4"/>
      <c r="C27" s="13" t="s">
        <v>34</v>
      </c>
      <c r="D27" s="22"/>
      <c r="E27" s="24">
        <v>1</v>
      </c>
      <c r="F27" s="15">
        <f t="shared" ref="F27" si="4">D27*E27</f>
        <v>0</v>
      </c>
      <c r="G27" s="15">
        <f t="shared" ref="G27" si="5">F27*1.19</f>
        <v>0</v>
      </c>
      <c r="H27" s="5"/>
    </row>
    <row r="28" spans="2:8" x14ac:dyDescent="0.35">
      <c r="B28" s="4"/>
      <c r="C28" s="38" t="s">
        <v>19</v>
      </c>
      <c r="D28" s="38"/>
      <c r="E28" s="38"/>
      <c r="F28" s="21">
        <f>SUM(F25:F27)</f>
        <v>0</v>
      </c>
      <c r="G28" s="21">
        <f t="shared" si="3"/>
        <v>0</v>
      </c>
      <c r="H28" s="5"/>
    </row>
    <row r="29" spans="2:8" x14ac:dyDescent="0.35">
      <c r="B29" s="4"/>
      <c r="C29" s="8"/>
      <c r="H29" s="5"/>
    </row>
    <row r="30" spans="2:8" x14ac:dyDescent="0.35">
      <c r="B30" s="4"/>
      <c r="C30" s="18" t="s">
        <v>41</v>
      </c>
      <c r="D30" s="19"/>
      <c r="E30" s="19"/>
      <c r="F30" s="19"/>
      <c r="G30" s="19"/>
      <c r="H30" s="5"/>
    </row>
    <row r="31" spans="2:8" x14ac:dyDescent="0.35">
      <c r="B31" s="4"/>
      <c r="C31" s="20" t="s">
        <v>5</v>
      </c>
      <c r="D31" s="20" t="s">
        <v>6</v>
      </c>
      <c r="E31" s="20" t="s">
        <v>7</v>
      </c>
      <c r="F31" s="20" t="s">
        <v>8</v>
      </c>
      <c r="G31" s="20" t="s">
        <v>9</v>
      </c>
      <c r="H31" s="5"/>
    </row>
    <row r="32" spans="2:8" x14ac:dyDescent="0.35">
      <c r="B32" s="4"/>
      <c r="C32" s="13" t="s">
        <v>36</v>
      </c>
      <c r="D32" s="22"/>
      <c r="E32" s="25"/>
      <c r="F32" s="15">
        <f>D32*E32</f>
        <v>0</v>
      </c>
      <c r="G32" s="15">
        <f>F32*1.19</f>
        <v>0</v>
      </c>
      <c r="H32" s="5"/>
    </row>
    <row r="33" spans="2:8" x14ac:dyDescent="0.35">
      <c r="B33" s="4"/>
      <c r="C33" s="13" t="s">
        <v>20</v>
      </c>
      <c r="D33" s="22"/>
      <c r="E33" s="24">
        <v>1</v>
      </c>
      <c r="F33" s="15">
        <f t="shared" ref="F33:F34" si="6">D33*E33</f>
        <v>0</v>
      </c>
      <c r="G33" s="15">
        <f t="shared" ref="G33:G35" si="7">F33*1.19</f>
        <v>0</v>
      </c>
      <c r="H33" s="5"/>
    </row>
    <row r="34" spans="2:8" x14ac:dyDescent="0.35">
      <c r="B34" s="4"/>
      <c r="C34" s="13" t="s">
        <v>21</v>
      </c>
      <c r="D34" s="22"/>
      <c r="E34" s="24">
        <v>1</v>
      </c>
      <c r="F34" s="15">
        <f t="shared" si="6"/>
        <v>0</v>
      </c>
      <c r="G34" s="15">
        <f t="shared" si="7"/>
        <v>0</v>
      </c>
      <c r="H34" s="5"/>
    </row>
    <row r="35" spans="2:8" x14ac:dyDescent="0.35">
      <c r="B35" s="4"/>
      <c r="C35" s="38" t="s">
        <v>22</v>
      </c>
      <c r="D35" s="38"/>
      <c r="E35" s="38"/>
      <c r="F35" s="21">
        <f>SUM(F32:F34)</f>
        <v>0</v>
      </c>
      <c r="G35" s="21">
        <f t="shared" si="7"/>
        <v>0</v>
      </c>
      <c r="H35" s="5"/>
    </row>
    <row r="36" spans="2:8" x14ac:dyDescent="0.35">
      <c r="B36" s="4"/>
      <c r="C36" s="8"/>
      <c r="H36" s="5"/>
    </row>
    <row r="37" spans="2:8" x14ac:dyDescent="0.35">
      <c r="B37" s="4"/>
      <c r="C37" s="18" t="s">
        <v>42</v>
      </c>
      <c r="D37" s="19"/>
      <c r="E37" s="19"/>
      <c r="F37" s="19"/>
      <c r="G37" s="19"/>
      <c r="H37" s="5"/>
    </row>
    <row r="38" spans="2:8" x14ac:dyDescent="0.35">
      <c r="B38" s="4"/>
      <c r="C38" s="20" t="s">
        <v>5</v>
      </c>
      <c r="D38" s="20" t="s">
        <v>6</v>
      </c>
      <c r="E38" s="20" t="s">
        <v>7</v>
      </c>
      <c r="F38" s="20" t="s">
        <v>8</v>
      </c>
      <c r="G38" s="20" t="s">
        <v>9</v>
      </c>
      <c r="H38" s="5"/>
    </row>
    <row r="39" spans="2:8" x14ac:dyDescent="0.35">
      <c r="B39" s="4"/>
      <c r="C39" s="31" t="s">
        <v>23</v>
      </c>
      <c r="D39" s="22"/>
      <c r="E39" s="24">
        <v>360</v>
      </c>
      <c r="F39" s="15">
        <f>D39*E39</f>
        <v>0</v>
      </c>
      <c r="G39" s="15">
        <f>F39*1.19</f>
        <v>0</v>
      </c>
      <c r="H39" s="5"/>
    </row>
    <row r="40" spans="2:8" x14ac:dyDescent="0.35">
      <c r="B40" s="4"/>
      <c r="C40" s="38" t="s">
        <v>24</v>
      </c>
      <c r="D40" s="38"/>
      <c r="E40" s="38"/>
      <c r="F40" s="21">
        <f>F39</f>
        <v>0</v>
      </c>
      <c r="G40" s="21">
        <f>G39</f>
        <v>0</v>
      </c>
      <c r="H40" s="5"/>
    </row>
    <row r="41" spans="2:8" x14ac:dyDescent="0.35">
      <c r="B41" s="4"/>
      <c r="C41" s="17" t="s">
        <v>35</v>
      </c>
      <c r="D41" s="16"/>
      <c r="E41" s="16"/>
      <c r="F41" s="15"/>
      <c r="G41" s="15"/>
      <c r="H41" s="5"/>
    </row>
    <row r="42" spans="2:8" x14ac:dyDescent="0.35">
      <c r="B42" s="4"/>
      <c r="C42" s="13"/>
      <c r="D42" s="14"/>
      <c r="E42" s="13"/>
      <c r="F42" s="15"/>
      <c r="G42" s="15"/>
      <c r="H42" s="5"/>
    </row>
    <row r="43" spans="2:8" x14ac:dyDescent="0.35">
      <c r="B43" s="4"/>
      <c r="C43" s="18" t="s">
        <v>25</v>
      </c>
      <c r="D43" s="19"/>
      <c r="E43" s="19"/>
      <c r="F43" s="19"/>
      <c r="G43" s="19"/>
      <c r="H43" s="5"/>
    </row>
    <row r="44" spans="2:8" x14ac:dyDescent="0.35">
      <c r="B44" s="4"/>
      <c r="C44" s="20" t="s">
        <v>5</v>
      </c>
      <c r="D44" s="20" t="s">
        <v>6</v>
      </c>
      <c r="E44" s="20" t="s">
        <v>26</v>
      </c>
      <c r="F44" s="20" t="s">
        <v>8</v>
      </c>
      <c r="G44" s="20" t="s">
        <v>9</v>
      </c>
      <c r="H44" s="5"/>
    </row>
    <row r="45" spans="2:8" x14ac:dyDescent="0.35">
      <c r="B45" s="4"/>
      <c r="C45" s="13" t="s">
        <v>27</v>
      </c>
      <c r="D45" s="22"/>
      <c r="E45" s="24">
        <v>1</v>
      </c>
      <c r="F45" s="15">
        <f>D45*E45</f>
        <v>0</v>
      </c>
      <c r="G45" s="15">
        <f>F45*1.19</f>
        <v>0</v>
      </c>
      <c r="H45" s="5"/>
    </row>
    <row r="46" spans="2:8" x14ac:dyDescent="0.35">
      <c r="B46" s="4"/>
      <c r="C46" s="38" t="s">
        <v>28</v>
      </c>
      <c r="D46" s="38"/>
      <c r="E46" s="38"/>
      <c r="F46" s="21">
        <f>F45</f>
        <v>0</v>
      </c>
      <c r="G46" s="21">
        <f>G45</f>
        <v>0</v>
      </c>
      <c r="H46" s="5"/>
    </row>
    <row r="47" spans="2:8" x14ac:dyDescent="0.35">
      <c r="B47" s="4"/>
      <c r="C47" s="8"/>
      <c r="H47" s="5"/>
    </row>
    <row r="48" spans="2:8" x14ac:dyDescent="0.35">
      <c r="B48" s="4"/>
      <c r="C48" s="18" t="s">
        <v>29</v>
      </c>
      <c r="D48" s="26" t="s">
        <v>30</v>
      </c>
      <c r="E48" s="26" t="s">
        <v>31</v>
      </c>
      <c r="F48" s="39" t="s">
        <v>32</v>
      </c>
      <c r="G48" s="39"/>
      <c r="H48" s="5"/>
    </row>
    <row r="49" spans="2:8" x14ac:dyDescent="0.35">
      <c r="B49" s="4"/>
      <c r="C49" s="13" t="str">
        <f>C13</f>
        <v>COMPONENTE 1. ALISTAMIENTO</v>
      </c>
      <c r="D49" s="15">
        <f>F21</f>
        <v>0</v>
      </c>
      <c r="E49" s="15">
        <f>D49*1.19</f>
        <v>0</v>
      </c>
      <c r="F49" s="40" t="str">
        <f>IF(D49&lt;=($D$11*0.05),"En el presupuesto","Revisar")</f>
        <v>En el presupuesto</v>
      </c>
      <c r="G49" s="40"/>
      <c r="H49" s="5"/>
    </row>
    <row r="50" spans="2:8" x14ac:dyDescent="0.35">
      <c r="B50" s="4"/>
      <c r="C50" s="13" t="str">
        <f>C23</f>
        <v>COMPONENTE 2. FORMACIÓN DE FORMADORES</v>
      </c>
      <c r="D50" s="15">
        <f>F28</f>
        <v>0</v>
      </c>
      <c r="E50" s="15">
        <f t="shared" ref="E50:E53" si="8">D50*1.19</f>
        <v>0</v>
      </c>
      <c r="F50" s="40" t="str">
        <f>IF(D50&lt;=($D$11*0.05),"En el presupuesto","Revisar")</f>
        <v>En el presupuesto</v>
      </c>
      <c r="G50" s="40"/>
      <c r="H50" s="5"/>
    </row>
    <row r="51" spans="2:8" x14ac:dyDescent="0.35">
      <c r="B51" s="4"/>
      <c r="C51" s="13" t="str">
        <f>C30</f>
        <v>COMPONENTE 3. FORMACIÓN EN EDUCACIÓN FINANCIERA</v>
      </c>
      <c r="D51" s="15">
        <f>F35</f>
        <v>0</v>
      </c>
      <c r="E51" s="15">
        <f t="shared" si="8"/>
        <v>0</v>
      </c>
      <c r="F51" s="40"/>
      <c r="G51" s="40"/>
      <c r="H51" s="5"/>
    </row>
    <row r="52" spans="2:8" x14ac:dyDescent="0.35">
      <c r="B52" s="4"/>
      <c r="C52" s="13" t="str">
        <f>C37</f>
        <v>COMPONENTE 4. MENTORÍAS CORTAS</v>
      </c>
      <c r="D52" s="15">
        <f>F40</f>
        <v>0</v>
      </c>
      <c r="E52" s="15">
        <f t="shared" si="8"/>
        <v>0</v>
      </c>
      <c r="F52" s="40"/>
      <c r="G52" s="40"/>
      <c r="H52" s="5"/>
    </row>
    <row r="53" spans="2:8" x14ac:dyDescent="0.35">
      <c r="B53" s="4"/>
      <c r="C53" s="13" t="str">
        <f>C43</f>
        <v>5. CIERRE</v>
      </c>
      <c r="D53" s="15">
        <f>F46</f>
        <v>0</v>
      </c>
      <c r="E53" s="15">
        <f t="shared" si="8"/>
        <v>0</v>
      </c>
      <c r="F53" s="40"/>
      <c r="G53" s="40"/>
      <c r="H53" s="5"/>
    </row>
    <row r="54" spans="2:8" x14ac:dyDescent="0.35">
      <c r="B54" s="4"/>
      <c r="C54" s="18" t="s">
        <v>33</v>
      </c>
      <c r="D54" s="23">
        <f>SUM(D49:D53)</f>
        <v>0</v>
      </c>
      <c r="E54" s="23">
        <f>SUM(E49:E53)</f>
        <v>0</v>
      </c>
      <c r="F54" s="39" t="str">
        <f>IF(D54&lt;=$D$11,"En el presupuesto","Revisar")</f>
        <v>En el presupuesto</v>
      </c>
      <c r="G54" s="39"/>
      <c r="H54" s="5"/>
    </row>
    <row r="55" spans="2:8" x14ac:dyDescent="0.35">
      <c r="B55" s="4"/>
      <c r="H55" s="5"/>
    </row>
    <row r="56" spans="2:8" ht="6" customHeight="1" thickBot="1" x14ac:dyDescent="0.4">
      <c r="B56" s="9"/>
      <c r="C56" s="10"/>
      <c r="D56" s="10"/>
      <c r="E56" s="10"/>
      <c r="F56" s="10"/>
      <c r="G56" s="10"/>
      <c r="H56" s="11"/>
    </row>
  </sheetData>
  <mergeCells count="13">
    <mergeCell ref="F54:G54"/>
    <mergeCell ref="F48:G48"/>
    <mergeCell ref="F49:G49"/>
    <mergeCell ref="F50:G50"/>
    <mergeCell ref="F51:G51"/>
    <mergeCell ref="F52:G52"/>
    <mergeCell ref="F53:G53"/>
    <mergeCell ref="C4:G4"/>
    <mergeCell ref="C21:E21"/>
    <mergeCell ref="C35:E35"/>
    <mergeCell ref="C46:E46"/>
    <mergeCell ref="C40:E40"/>
    <mergeCell ref="C28:E28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20" ma:contentTypeDescription="Crear nuevo documento." ma:contentTypeScope="" ma:versionID="567b1a8c7a3d3b24341969ad5df21d72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7c8d004e6806e4f4dee3cfbc318b960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" ma:index="26" nillable="true" ma:displayName="Fecha" ma:format="DateTime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  <Fecha xmlns="c7af4dc0-d300-4bbc-a4a7-2df5b7b540a9" xsi:nil="true"/>
  </documentManagement>
</p:properties>
</file>

<file path=customXml/itemProps1.xml><?xml version="1.0" encoding="utf-8"?>
<ds:datastoreItem xmlns:ds="http://schemas.openxmlformats.org/officeDocument/2006/customXml" ds:itemID="{44917787-F104-4290-B47D-49BFA271404A}"/>
</file>

<file path=customXml/itemProps2.xml><?xml version="1.0" encoding="utf-8"?>
<ds:datastoreItem xmlns:ds="http://schemas.openxmlformats.org/officeDocument/2006/customXml" ds:itemID="{F88EB325-148B-43B9-B313-1EA52EA307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3CB8F2-BDB8-4306-9A90-00A50139F2D3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 Víctima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Castro Angulo</dc:creator>
  <cp:keywords/>
  <dc:description/>
  <cp:lastModifiedBy>Jessica Paola Castro Angulo</cp:lastModifiedBy>
  <cp:revision/>
  <dcterms:created xsi:type="dcterms:W3CDTF">2024-04-03T17:08:16Z</dcterms:created>
  <dcterms:modified xsi:type="dcterms:W3CDTF">2025-11-24T21:41:36Z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